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535" activeTab="0"/>
  </bookViews>
  <sheets>
    <sheet name="モニタリング書" sheetId="1" r:id="rId1"/>
  </sheets>
  <definedNames>
    <definedName name="_xlnm.Print_Area" localSheetId="0">'モニタリング書'!$B$1:$AU$57</definedName>
  </definedNames>
  <calcPr fullCalcOnLoad="1"/>
</workbook>
</file>

<file path=xl/sharedStrings.xml><?xml version="1.0" encoding="utf-8"?>
<sst xmlns="http://schemas.openxmlformats.org/spreadsheetml/2006/main" count="143" uniqueCount="109">
  <si>
    <t>単位：千円</t>
  </si>
  <si>
    <t>月</t>
  </si>
  <si>
    <t>実績</t>
  </si>
  <si>
    <t>予定</t>
  </si>
  <si>
    <t>前月繰越金（Ａ）</t>
  </si>
  <si>
    <t>計（Ｂ）</t>
  </si>
  <si>
    <t>諸経費</t>
  </si>
  <si>
    <t>計（Ｃ）</t>
  </si>
  <si>
    <t>経常収支（Ｂ－Ｃ）</t>
  </si>
  <si>
    <t>金融収支</t>
  </si>
  <si>
    <t>長期</t>
  </si>
  <si>
    <t>借入</t>
  </si>
  <si>
    <t>返済</t>
  </si>
  <si>
    <t>短期</t>
  </si>
  <si>
    <t>翌月繰越金</t>
  </si>
  <si>
    <t>売上高</t>
  </si>
  <si>
    <t>計</t>
  </si>
  <si>
    <t>その他</t>
  </si>
  <si>
    <t>１．資金繰り（予定・実績表）</t>
  </si>
  <si>
    <t>法人名
氏名または代表者名</t>
  </si>
  <si>
    <t>売掛金のうち、当月に現金回収する金額</t>
  </si>
  <si>
    <t>受取手形のうち、当月に資金化する金額</t>
  </si>
  <si>
    <t>支払手形のうち、当月に期日決済となる金額</t>
  </si>
  <si>
    <t>当月の現金仕入額</t>
  </si>
  <si>
    <t>地代家賃</t>
  </si>
  <si>
    <t>人件費(役員報酬)</t>
  </si>
  <si>
    <t>前受金、受取家賃、受取利息等の現金収入</t>
  </si>
  <si>
    <t>税金、光熱費等の支払額</t>
  </si>
  <si>
    <t>支払利息</t>
  </si>
  <si>
    <t>収　　入</t>
  </si>
  <si>
    <t>支　　出</t>
  </si>
  <si>
    <t>長期資金の当月借入（予定）額</t>
  </si>
  <si>
    <t>長期資金の当月返済元金</t>
  </si>
  <si>
    <t>短期資金の当月借入（予定）額</t>
  </si>
  <si>
    <t>短期資金の当月返済元金</t>
  </si>
  <si>
    <t>現金売上</t>
  </si>
  <si>
    <t>売掛金回収</t>
  </si>
  <si>
    <t>手形期日落</t>
  </si>
  <si>
    <t>手形割引高</t>
  </si>
  <si>
    <t>現金仕入</t>
  </si>
  <si>
    <t>買掛金支払</t>
  </si>
  <si>
    <t>手形決済高</t>
  </si>
  <si>
    <t>当月の現金売上額</t>
  </si>
  <si>
    <t>当月の手形割引(予定)金額</t>
  </si>
  <si>
    <t>当月の従業員給与(福利厚生費を含む)</t>
  </si>
  <si>
    <t>当月の役員報酬（個人事業主の場合は対象外）</t>
  </si>
  <si>
    <t>人件費(賃金給料)</t>
  </si>
  <si>
    <t>前月から繰り越した現金（月初の手元現金）</t>
  </si>
  <si>
    <t>当月の現金回収金額の合計</t>
  </si>
  <si>
    <t>当月の現金支払い金額の合計</t>
  </si>
  <si>
    <t>日</t>
  </si>
  <si>
    <t>年</t>
  </si>
  <si>
    <t>【作成日：平成</t>
  </si>
  <si>
    <t>】</t>
  </si>
  <si>
    <t>備　　考
（用語説明ほか）</t>
  </si>
  <si>
    <t>買掛金のうち、当月の現金支払い金額</t>
  </si>
  <si>
    <t>月末の手元現金（＝翌月月初の手元資金）</t>
  </si>
  <si>
    <t>当月の借入に関する収支（＝借入－返済）</t>
  </si>
  <si>
    <t>当月の事業に関する現金収支（＝収入－支出）</t>
  </si>
  <si>
    <t>（3ヵ月前）</t>
  </si>
  <si>
    <t>（2ヵ月前）</t>
  </si>
  <si>
    <t>（1ヵ月前）</t>
  </si>
  <si>
    <t>（当月）</t>
  </si>
  <si>
    <t>（1ヵ月後）</t>
  </si>
  <si>
    <t>（2ヵ月後）</t>
  </si>
  <si>
    <t>（3ヵ月後）</t>
  </si>
  <si>
    <t>収入の状況</t>
  </si>
  <si>
    <t>支出の状況</t>
  </si>
  <si>
    <t>当月実績(見込)を踏まえた向こう3ヵ月の見通し</t>
  </si>
  <si>
    <t>直近3ヵ月の状況（予定・実績の乖離要因、問題点等）</t>
  </si>
  <si>
    <t>静清信用金庫への要望事項</t>
  </si>
  <si>
    <t>２．現状と今後の見通し（自己評価）</t>
  </si>
  <si>
    <t>３．問題点と改善策（把握した問題点は何が原因で、どう改善していくのか）</t>
  </si>
  <si>
    <t>問題点</t>
  </si>
  <si>
    <t>①</t>
  </si>
  <si>
    <t>②</t>
  </si>
  <si>
    <t>③</t>
  </si>
  <si>
    <t>原因</t>
  </si>
  <si>
    <t>改善策</t>
  </si>
  <si>
    <t>【当金庫使用欄】</t>
  </si>
  <si>
    <t>外注費、前渡金等の支払額</t>
  </si>
  <si>
    <t>事 業 状 況 確 認 シ ー ト</t>
  </si>
  <si>
    <t>次長</t>
  </si>
  <si>
    <t>担当者</t>
  </si>
  <si>
    <t>売上高①</t>
  </si>
  <si>
    <t>人件費(注)</t>
  </si>
  <si>
    <t>合計</t>
  </si>
  <si>
    <t>売上原価②
（仕入高）</t>
  </si>
  <si>
    <t>利益
①－②－③</t>
  </si>
  <si>
    <t>経　費　③</t>
  </si>
  <si>
    <t>月</t>
  </si>
  <si>
    <t>【</t>
  </si>
  <si>
    <t>時点】</t>
  </si>
  <si>
    <t>計画</t>
  </si>
  <si>
    <t>計画差異</t>
  </si>
  <si>
    <t>創業時
年間計画</t>
  </si>
  <si>
    <t>（　　期目）</t>
  </si>
  <si>
    <t>ヵ月経過）</t>
  </si>
  <si>
    <t>（</t>
  </si>
  <si>
    <t>【財務の状況（創業計画対比）】</t>
  </si>
  <si>
    <r>
      <t>【 面談日</t>
    </r>
    <r>
      <rPr>
        <sz val="11"/>
        <rFont val="ＭＳ Ｐゴシック"/>
        <family val="3"/>
      </rPr>
      <t>】</t>
    </r>
  </si>
  <si>
    <t>日</t>
  </si>
  <si>
    <t>平成</t>
  </si>
  <si>
    <t>当金庫</t>
  </si>
  <si>
    <t>お客さま</t>
  </si>
  <si>
    <t>※特記事項など（コメント）</t>
  </si>
  <si>
    <t>役職者</t>
  </si>
  <si>
    <t>部店長</t>
  </si>
  <si>
    <t>【 面談者】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</si>
</sst>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2" borderId="1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righ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180" fontId="0" fillId="2" borderId="10" xfId="16" applyNumberFormat="1" applyFont="1" applyFill="1" applyBorder="1" applyAlignment="1">
      <alignment vertical="center" shrinkToFit="1"/>
    </xf>
    <xf numFmtId="180" fontId="0" fillId="2" borderId="30" xfId="16" applyNumberFormat="1" applyFont="1" applyFill="1" applyBorder="1" applyAlignment="1">
      <alignment vertical="center" shrinkToFit="1"/>
    </xf>
    <xf numFmtId="180" fontId="0" fillId="2" borderId="13" xfId="16" applyNumberFormat="1" applyFont="1" applyFill="1" applyBorder="1" applyAlignment="1">
      <alignment vertical="center" shrinkToFit="1"/>
    </xf>
    <xf numFmtId="180" fontId="0" fillId="2" borderId="31" xfId="16" applyNumberFormat="1" applyFont="1" applyFill="1" applyBorder="1" applyAlignment="1">
      <alignment vertical="center" shrinkToFit="1"/>
    </xf>
    <xf numFmtId="180" fontId="0" fillId="2" borderId="21" xfId="16" applyNumberFormat="1" applyFont="1" applyFill="1" applyBorder="1" applyAlignment="1">
      <alignment vertical="center" shrinkToFit="1"/>
    </xf>
    <xf numFmtId="180" fontId="0" fillId="2" borderId="32" xfId="16" applyNumberFormat="1" applyFont="1" applyFill="1" applyBorder="1" applyAlignment="1">
      <alignment vertical="center" shrinkToFit="1"/>
    </xf>
    <xf numFmtId="180" fontId="0" fillId="2" borderId="7" xfId="16" applyNumberFormat="1" applyFont="1" applyFill="1" applyBorder="1" applyAlignment="1">
      <alignment vertical="center" shrinkToFit="1"/>
    </xf>
    <xf numFmtId="180" fontId="0" fillId="2" borderId="8" xfId="16" applyNumberFormat="1" applyFont="1" applyFill="1" applyBorder="1" applyAlignment="1">
      <alignment vertical="center" shrinkToFit="1"/>
    </xf>
    <xf numFmtId="180" fontId="0" fillId="2" borderId="33" xfId="16" applyNumberFormat="1" applyFont="1" applyFill="1" applyBorder="1" applyAlignment="1">
      <alignment vertical="center" shrinkToFit="1"/>
    </xf>
    <xf numFmtId="180" fontId="0" fillId="2" borderId="34" xfId="16" applyNumberFormat="1" applyFont="1" applyFill="1" applyBorder="1" applyAlignment="1">
      <alignment vertical="center" shrinkToFit="1"/>
    </xf>
    <xf numFmtId="180" fontId="0" fillId="2" borderId="16" xfId="16" applyNumberFormat="1" applyFont="1" applyFill="1" applyBorder="1" applyAlignment="1">
      <alignment vertical="center" shrinkToFit="1"/>
    </xf>
    <xf numFmtId="180" fontId="0" fillId="2" borderId="35" xfId="16" applyNumberFormat="1" applyFont="1" applyFill="1" applyBorder="1" applyAlignment="1">
      <alignment vertical="center" shrinkToFit="1"/>
    </xf>
    <xf numFmtId="0" fontId="0" fillId="0" borderId="23" xfId="0" applyFont="1" applyBorder="1" applyAlignment="1">
      <alignment horizontal="left" vertical="center"/>
    </xf>
    <xf numFmtId="0" fontId="5" fillId="0" borderId="21" xfId="0" applyFont="1" applyBorder="1" applyAlignment="1" applyProtection="1">
      <alignment horizontal="right" vertical="center" shrinkToFit="1"/>
      <protection locked="0"/>
    </xf>
    <xf numFmtId="180" fontId="5" fillId="0" borderId="35" xfId="16" applyNumberFormat="1" applyFont="1" applyFill="1" applyBorder="1" applyAlignment="1" applyProtection="1">
      <alignment vertical="center" shrinkToFit="1"/>
      <protection locked="0"/>
    </xf>
    <xf numFmtId="180" fontId="5" fillId="0" borderId="30" xfId="16" applyNumberFormat="1" applyFont="1" applyFill="1" applyBorder="1" applyAlignment="1" applyProtection="1">
      <alignment vertical="center" shrinkToFit="1"/>
      <protection locked="0"/>
    </xf>
    <xf numFmtId="180" fontId="5" fillId="0" borderId="36" xfId="16" applyNumberFormat="1" applyFont="1" applyBorder="1" applyAlignment="1" applyProtection="1">
      <alignment vertical="center" shrinkToFit="1"/>
      <protection locked="0"/>
    </xf>
    <xf numFmtId="180" fontId="5" fillId="0" borderId="31" xfId="16" applyNumberFormat="1" applyFont="1" applyBorder="1" applyAlignment="1" applyProtection="1">
      <alignment vertical="center" shrinkToFit="1"/>
      <protection locked="0"/>
    </xf>
    <xf numFmtId="180" fontId="5" fillId="0" borderId="13" xfId="16" applyNumberFormat="1" applyFont="1" applyBorder="1" applyAlignment="1" applyProtection="1">
      <alignment vertical="center" shrinkToFit="1"/>
      <protection locked="0"/>
    </xf>
    <xf numFmtId="180" fontId="5" fillId="0" borderId="37" xfId="16" applyNumberFormat="1" applyFont="1" applyBorder="1" applyAlignment="1" applyProtection="1">
      <alignment vertical="center" shrinkToFit="1"/>
      <protection locked="0"/>
    </xf>
    <xf numFmtId="180" fontId="5" fillId="0" borderId="32" xfId="16" applyNumberFormat="1" applyFont="1" applyBorder="1" applyAlignment="1" applyProtection="1">
      <alignment vertical="center" shrinkToFit="1"/>
      <protection locked="0"/>
    </xf>
    <xf numFmtId="180" fontId="5" fillId="0" borderId="21" xfId="16" applyNumberFormat="1" applyFont="1" applyBorder="1" applyAlignment="1" applyProtection="1">
      <alignment vertical="center" shrinkToFit="1"/>
      <protection locked="0"/>
    </xf>
    <xf numFmtId="180" fontId="5" fillId="0" borderId="38" xfId="16" applyNumberFormat="1" applyFont="1" applyBorder="1" applyAlignment="1" applyProtection="1">
      <alignment vertical="center" shrinkToFit="1"/>
      <protection locked="0"/>
    </xf>
    <xf numFmtId="180" fontId="5" fillId="0" borderId="8" xfId="16" applyNumberFormat="1" applyFont="1" applyBorder="1" applyAlignment="1" applyProtection="1">
      <alignment vertical="center" shrinkToFit="1"/>
      <protection locked="0"/>
    </xf>
    <xf numFmtId="180" fontId="5" fillId="0" borderId="7" xfId="16" applyNumberFormat="1" applyFont="1" applyBorder="1" applyAlignment="1" applyProtection="1">
      <alignment vertical="center" shrinkToFit="1"/>
      <protection locked="0"/>
    </xf>
    <xf numFmtId="180" fontId="5" fillId="0" borderId="35" xfId="16" applyNumberFormat="1" applyFont="1" applyBorder="1" applyAlignment="1" applyProtection="1">
      <alignment vertical="center" shrinkToFit="1"/>
      <protection locked="0"/>
    </xf>
    <xf numFmtId="180" fontId="5" fillId="0" borderId="30" xfId="16" applyNumberFormat="1" applyFont="1" applyBorder="1" applyAlignment="1" applyProtection="1">
      <alignment vertical="center" shrinkToFit="1"/>
      <protection locked="0"/>
    </xf>
    <xf numFmtId="180" fontId="5" fillId="0" borderId="10" xfId="16" applyNumberFormat="1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9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255"/>
    </xf>
    <xf numFmtId="0" fontId="0" fillId="2" borderId="40" xfId="0" applyFont="1" applyFill="1" applyBorder="1" applyAlignment="1">
      <alignment horizontal="center" vertical="center" textRotation="255"/>
    </xf>
    <xf numFmtId="0" fontId="0" fillId="2" borderId="41" xfId="0" applyFont="1" applyFill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distributed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vertical="top" wrapText="1"/>
      <protection locked="0"/>
    </xf>
    <xf numFmtId="0" fontId="0" fillId="0" borderId="42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2" borderId="42" xfId="0" applyFont="1" applyFill="1" applyBorder="1" applyAlignment="1">
      <alignment horizontal="center" vertical="center" textRotation="255" wrapText="1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distributed" vertical="center" shrinkToFit="1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center" vertical="center" textRotation="255"/>
    </xf>
    <xf numFmtId="180" fontId="0" fillId="2" borderId="10" xfId="0" applyNumberFormat="1" applyFont="1" applyFill="1" applyBorder="1" applyAlignment="1">
      <alignment vertical="center"/>
    </xf>
    <xf numFmtId="180" fontId="0" fillId="2" borderId="11" xfId="0" applyNumberFormat="1" applyFont="1" applyFill="1" applyBorder="1" applyAlignment="1">
      <alignment vertical="center"/>
    </xf>
    <xf numFmtId="180" fontId="0" fillId="2" borderId="12" xfId="0" applyNumberFormat="1" applyFont="1" applyFill="1" applyBorder="1" applyAlignment="1">
      <alignment vertical="center"/>
    </xf>
    <xf numFmtId="180" fontId="0" fillId="2" borderId="13" xfId="0" applyNumberFormat="1" applyFont="1" applyFill="1" applyBorder="1" applyAlignment="1">
      <alignment vertical="center"/>
    </xf>
    <xf numFmtId="180" fontId="0" fillId="2" borderId="4" xfId="0" applyNumberFormat="1" applyFont="1" applyFill="1" applyBorder="1" applyAlignment="1">
      <alignment vertical="center"/>
    </xf>
    <xf numFmtId="180" fontId="0" fillId="2" borderId="14" xfId="0" applyNumberFormat="1" applyFont="1" applyFill="1" applyBorder="1" applyAlignment="1">
      <alignment vertical="center"/>
    </xf>
    <xf numFmtId="180" fontId="0" fillId="2" borderId="16" xfId="0" applyNumberFormat="1" applyFont="1" applyFill="1" applyBorder="1" applyAlignment="1">
      <alignment vertical="center"/>
    </xf>
    <xf numFmtId="180" fontId="0" fillId="2" borderId="17" xfId="0" applyNumberFormat="1" applyFont="1" applyFill="1" applyBorder="1" applyAlignment="1">
      <alignment vertical="center"/>
    </xf>
    <xf numFmtId="180" fontId="0" fillId="2" borderId="9" xfId="0" applyNumberFormat="1" applyFont="1" applyFill="1" applyBorder="1" applyAlignment="1">
      <alignment vertical="center"/>
    </xf>
    <xf numFmtId="180" fontId="5" fillId="0" borderId="10" xfId="0" applyNumberFormat="1" applyFont="1" applyBorder="1" applyAlignment="1" applyProtection="1">
      <alignment vertical="center"/>
      <protection locked="0"/>
    </xf>
    <xf numFmtId="180" fontId="5" fillId="0" borderId="11" xfId="0" applyNumberFormat="1" applyFont="1" applyBorder="1" applyAlignment="1" applyProtection="1">
      <alignment vertical="center"/>
      <protection locked="0"/>
    </xf>
    <xf numFmtId="180" fontId="5" fillId="0" borderId="12" xfId="0" applyNumberFormat="1" applyFont="1" applyBorder="1" applyAlignment="1" applyProtection="1">
      <alignment vertical="center"/>
      <protection locked="0"/>
    </xf>
    <xf numFmtId="180" fontId="5" fillId="0" borderId="13" xfId="0" applyNumberFormat="1" applyFont="1" applyBorder="1" applyAlignment="1" applyProtection="1">
      <alignment vertical="center"/>
      <protection locked="0"/>
    </xf>
    <xf numFmtId="180" fontId="5" fillId="0" borderId="4" xfId="0" applyNumberFormat="1" applyFont="1" applyBorder="1" applyAlignment="1" applyProtection="1">
      <alignment vertical="center"/>
      <protection locked="0"/>
    </xf>
    <xf numFmtId="180" fontId="5" fillId="0" borderId="14" xfId="0" applyNumberFormat="1" applyFont="1" applyBorder="1" applyAlignment="1" applyProtection="1">
      <alignment vertical="center"/>
      <protection locked="0"/>
    </xf>
    <xf numFmtId="180" fontId="5" fillId="0" borderId="16" xfId="0" applyNumberFormat="1" applyFont="1" applyBorder="1" applyAlignment="1" applyProtection="1">
      <alignment vertical="center"/>
      <protection locked="0"/>
    </xf>
    <xf numFmtId="180" fontId="5" fillId="0" borderId="17" xfId="0" applyNumberFormat="1" applyFont="1" applyBorder="1" applyAlignment="1" applyProtection="1">
      <alignment vertical="center"/>
      <protection locked="0"/>
    </xf>
    <xf numFmtId="180" fontId="5" fillId="0" borderId="9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180" fontId="0" fillId="2" borderId="11" xfId="0" applyNumberFormat="1" applyFill="1" applyBorder="1" applyAlignment="1">
      <alignment vertical="center"/>
    </xf>
    <xf numFmtId="180" fontId="0" fillId="2" borderId="12" xfId="0" applyNumberFormat="1" applyFill="1" applyBorder="1" applyAlignment="1">
      <alignment vertical="center"/>
    </xf>
    <xf numFmtId="180" fontId="0" fillId="2" borderId="4" xfId="0" applyNumberFormat="1" applyFill="1" applyBorder="1" applyAlignment="1">
      <alignment vertical="center"/>
    </xf>
    <xf numFmtId="180" fontId="0" fillId="2" borderId="14" xfId="0" applyNumberFormat="1" applyFill="1" applyBorder="1" applyAlignment="1">
      <alignment vertical="center"/>
    </xf>
    <xf numFmtId="180" fontId="0" fillId="2" borderId="17" xfId="0" applyNumberFormat="1" applyFill="1" applyBorder="1" applyAlignment="1">
      <alignment vertical="center"/>
    </xf>
    <xf numFmtId="180" fontId="0" fillId="2" borderId="9" xfId="0" applyNumberFormat="1" applyFill="1" applyBorder="1" applyAlignment="1">
      <alignment vertical="center"/>
    </xf>
    <xf numFmtId="180" fontId="0" fillId="2" borderId="16" xfId="0" applyNumberFormat="1" applyFill="1" applyBorder="1" applyAlignme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2" borderId="10" xfId="0" applyFont="1" applyFill="1" applyBorder="1" applyAlignment="1">
      <alignment horizontal="distributed" vertical="center"/>
    </xf>
    <xf numFmtId="0" fontId="0" fillId="2" borderId="12" xfId="0" applyFont="1" applyFill="1" applyBorder="1" applyAlignment="1">
      <alignment horizontal="distributed" vertical="center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showGridLines="0" showRowColHeaders="0" tabSelected="1" workbookViewId="0" topLeftCell="A1">
      <selection activeCell="E3" sqref="E3:I4"/>
    </sheetView>
  </sheetViews>
  <sheetFormatPr defaultColWidth="9.00390625" defaultRowHeight="18" customHeight="1"/>
  <cols>
    <col min="1" max="1" width="4.00390625" style="1" customWidth="1"/>
    <col min="2" max="2" width="3.625" style="1" customWidth="1"/>
    <col min="3" max="20" width="8.125" style="1" customWidth="1"/>
    <col min="21" max="47" width="3.625" style="1" customWidth="1"/>
    <col min="48" max="16384" width="9.00390625" style="1" customWidth="1"/>
  </cols>
  <sheetData>
    <row r="1" spans="2:9" ht="18" customHeight="1">
      <c r="B1" s="94" t="s">
        <v>81</v>
      </c>
      <c r="C1" s="94"/>
      <c r="D1" s="94"/>
      <c r="E1" s="94"/>
      <c r="F1" s="94"/>
      <c r="G1" s="94"/>
      <c r="H1" s="94"/>
      <c r="I1" s="94"/>
    </row>
    <row r="2" spans="12:18" ht="9" customHeight="1">
      <c r="L2" s="2"/>
      <c r="M2" s="2"/>
      <c r="N2" s="2"/>
      <c r="O2" s="2"/>
      <c r="P2" s="2"/>
      <c r="Q2" s="2"/>
      <c r="R2" s="2"/>
    </row>
    <row r="3" spans="2:47" ht="18" customHeight="1">
      <c r="B3" s="96" t="s">
        <v>19</v>
      </c>
      <c r="C3" s="97"/>
      <c r="D3" s="98"/>
      <c r="E3" s="91"/>
      <c r="F3" s="90"/>
      <c r="G3" s="90"/>
      <c r="H3" s="90"/>
      <c r="I3" s="123"/>
      <c r="J3" s="5"/>
      <c r="P3" s="2"/>
      <c r="Q3" s="2"/>
      <c r="R3" s="2"/>
      <c r="AK3" s="127" t="s">
        <v>52</v>
      </c>
      <c r="AL3" s="127"/>
      <c r="AM3" s="127"/>
      <c r="AN3" s="127"/>
      <c r="AO3" s="89"/>
      <c r="AP3" s="2" t="s">
        <v>51</v>
      </c>
      <c r="AQ3" s="89"/>
      <c r="AR3" s="2" t="s">
        <v>1</v>
      </c>
      <c r="AS3" s="89"/>
      <c r="AT3" s="2" t="s">
        <v>50</v>
      </c>
      <c r="AU3" s="1" t="s">
        <v>53</v>
      </c>
    </row>
    <row r="4" spans="2:10" ht="18" customHeight="1">
      <c r="B4" s="99"/>
      <c r="C4" s="100"/>
      <c r="D4" s="101"/>
      <c r="E4" s="124"/>
      <c r="F4" s="125"/>
      <c r="G4" s="125"/>
      <c r="H4" s="125"/>
      <c r="I4" s="126"/>
      <c r="J4" s="5"/>
    </row>
    <row r="5" spans="1:26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47" ht="18" customHeight="1">
      <c r="A6" s="3"/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  <c r="T6" s="3"/>
      <c r="U6" s="3"/>
      <c r="V6" s="3"/>
      <c r="W6" s="3"/>
      <c r="X6" s="3"/>
      <c r="Y6" s="3"/>
      <c r="Z6" s="3"/>
      <c r="AD6" s="12" t="s">
        <v>0</v>
      </c>
      <c r="AF6" s="3" t="s">
        <v>99</v>
      </c>
      <c r="AU6" s="12" t="s">
        <v>0</v>
      </c>
    </row>
    <row r="7" spans="1:47" ht="18" customHeight="1">
      <c r="A7" s="3"/>
      <c r="B7" s="105"/>
      <c r="C7" s="106"/>
      <c r="D7" s="107"/>
      <c r="E7" s="10" t="s">
        <v>59</v>
      </c>
      <c r="F7" s="11"/>
      <c r="G7" s="10" t="s">
        <v>60</v>
      </c>
      <c r="H7" s="11"/>
      <c r="I7" s="10" t="s">
        <v>61</v>
      </c>
      <c r="J7" s="11"/>
      <c r="K7" s="10" t="s">
        <v>62</v>
      </c>
      <c r="L7" s="11"/>
      <c r="M7" s="10" t="s">
        <v>63</v>
      </c>
      <c r="N7" s="11"/>
      <c r="O7" s="10" t="s">
        <v>64</v>
      </c>
      <c r="P7" s="11"/>
      <c r="Q7" s="10" t="s">
        <v>65</v>
      </c>
      <c r="R7" s="11"/>
      <c r="S7" s="121" t="s">
        <v>16</v>
      </c>
      <c r="T7" s="122"/>
      <c r="U7" s="96" t="s">
        <v>54</v>
      </c>
      <c r="V7" s="97"/>
      <c r="W7" s="97"/>
      <c r="X7" s="97"/>
      <c r="Y7" s="97"/>
      <c r="Z7" s="97"/>
      <c r="AA7" s="97"/>
      <c r="AB7" s="97"/>
      <c r="AC7" s="97"/>
      <c r="AD7" s="98"/>
      <c r="AF7" s="20"/>
      <c r="AG7" s="21"/>
      <c r="AH7" s="21"/>
      <c r="AI7" s="22"/>
      <c r="AJ7" s="96" t="s">
        <v>95</v>
      </c>
      <c r="AK7" s="97"/>
      <c r="AL7" s="98"/>
      <c r="AM7" s="47"/>
      <c r="AN7" s="48" t="s">
        <v>91</v>
      </c>
      <c r="AO7" s="88"/>
      <c r="AP7" s="48" t="s">
        <v>51</v>
      </c>
      <c r="AQ7" s="88"/>
      <c r="AR7" s="48" t="s">
        <v>90</v>
      </c>
      <c r="AS7" s="48" t="s">
        <v>92</v>
      </c>
      <c r="AT7" s="48"/>
      <c r="AU7" s="49"/>
    </row>
    <row r="8" spans="1:47" ht="18" customHeight="1">
      <c r="A8" s="3"/>
      <c r="B8" s="108"/>
      <c r="C8" s="109"/>
      <c r="D8" s="110"/>
      <c r="E8" s="71"/>
      <c r="F8" s="70" t="s">
        <v>1</v>
      </c>
      <c r="G8" s="71"/>
      <c r="H8" s="70" t="s">
        <v>1</v>
      </c>
      <c r="I8" s="71"/>
      <c r="J8" s="70" t="s">
        <v>1</v>
      </c>
      <c r="K8" s="71"/>
      <c r="L8" s="70" t="s">
        <v>1</v>
      </c>
      <c r="M8" s="71"/>
      <c r="N8" s="70" t="s">
        <v>1</v>
      </c>
      <c r="O8" s="71"/>
      <c r="P8" s="70" t="s">
        <v>1</v>
      </c>
      <c r="Q8" s="71"/>
      <c r="R8" s="70" t="s">
        <v>1</v>
      </c>
      <c r="S8" s="92"/>
      <c r="T8" s="93"/>
      <c r="U8" s="118"/>
      <c r="V8" s="119"/>
      <c r="W8" s="119"/>
      <c r="X8" s="119"/>
      <c r="Y8" s="119"/>
      <c r="Z8" s="119"/>
      <c r="AA8" s="119"/>
      <c r="AB8" s="119"/>
      <c r="AC8" s="119"/>
      <c r="AD8" s="120"/>
      <c r="AF8" s="5"/>
      <c r="AG8" s="3"/>
      <c r="AH8" s="3"/>
      <c r="AI8" s="23"/>
      <c r="AJ8" s="99"/>
      <c r="AK8" s="100"/>
      <c r="AL8" s="101"/>
      <c r="AM8" s="50"/>
      <c r="AN8" s="51"/>
      <c r="AO8" s="51" t="s">
        <v>98</v>
      </c>
      <c r="AP8" s="87"/>
      <c r="AQ8" s="52" t="s">
        <v>97</v>
      </c>
      <c r="AR8" s="53"/>
      <c r="AS8" s="53"/>
      <c r="AT8" s="53"/>
      <c r="AU8" s="15"/>
    </row>
    <row r="9" spans="1:47" ht="18" customHeight="1">
      <c r="A9" s="3"/>
      <c r="B9" s="111"/>
      <c r="C9" s="112"/>
      <c r="D9" s="113"/>
      <c r="E9" s="13" t="s">
        <v>3</v>
      </c>
      <c r="F9" s="14" t="s">
        <v>2</v>
      </c>
      <c r="G9" s="13" t="s">
        <v>3</v>
      </c>
      <c r="H9" s="14" t="s">
        <v>2</v>
      </c>
      <c r="I9" s="13" t="s">
        <v>3</v>
      </c>
      <c r="J9" s="14" t="s">
        <v>2</v>
      </c>
      <c r="K9" s="13" t="s">
        <v>3</v>
      </c>
      <c r="L9" s="14" t="s">
        <v>2</v>
      </c>
      <c r="M9" s="13" t="s">
        <v>3</v>
      </c>
      <c r="N9" s="14" t="s">
        <v>2</v>
      </c>
      <c r="O9" s="13" t="s">
        <v>3</v>
      </c>
      <c r="P9" s="14" t="s">
        <v>2</v>
      </c>
      <c r="Q9" s="13" t="s">
        <v>3</v>
      </c>
      <c r="R9" s="14" t="s">
        <v>2</v>
      </c>
      <c r="S9" s="13" t="s">
        <v>3</v>
      </c>
      <c r="T9" s="14" t="s">
        <v>2</v>
      </c>
      <c r="U9" s="99"/>
      <c r="V9" s="100"/>
      <c r="W9" s="100"/>
      <c r="X9" s="100"/>
      <c r="Y9" s="100"/>
      <c r="Z9" s="100"/>
      <c r="AA9" s="100"/>
      <c r="AB9" s="100"/>
      <c r="AC9" s="100"/>
      <c r="AD9" s="101"/>
      <c r="AF9" s="24"/>
      <c r="AG9" s="25"/>
      <c r="AH9" s="25"/>
      <c r="AI9" s="26"/>
      <c r="AJ9" s="128" t="s">
        <v>96</v>
      </c>
      <c r="AK9" s="129"/>
      <c r="AL9" s="130"/>
      <c r="AM9" s="111" t="s">
        <v>93</v>
      </c>
      <c r="AN9" s="112"/>
      <c r="AO9" s="113"/>
      <c r="AP9" s="111" t="s">
        <v>2</v>
      </c>
      <c r="AQ9" s="112"/>
      <c r="AR9" s="113"/>
      <c r="AS9" s="173" t="s">
        <v>94</v>
      </c>
      <c r="AT9" s="174"/>
      <c r="AU9" s="175"/>
    </row>
    <row r="10" spans="1:47" ht="18" customHeight="1">
      <c r="A10" s="3"/>
      <c r="B10" s="149" t="s">
        <v>4</v>
      </c>
      <c r="C10" s="137"/>
      <c r="D10" s="137"/>
      <c r="E10" s="72"/>
      <c r="F10" s="73"/>
      <c r="G10" s="58">
        <f>E35</f>
        <v>0</v>
      </c>
      <c r="H10" s="59">
        <f>F35</f>
        <v>0</v>
      </c>
      <c r="I10" s="58">
        <f aca="true" t="shared" si="0" ref="I10:R10">G35</f>
        <v>0</v>
      </c>
      <c r="J10" s="59">
        <f t="shared" si="0"/>
        <v>0</v>
      </c>
      <c r="K10" s="58">
        <f t="shared" si="0"/>
        <v>0</v>
      </c>
      <c r="L10" s="59">
        <f t="shared" si="0"/>
        <v>0</v>
      </c>
      <c r="M10" s="58">
        <f t="shared" si="0"/>
        <v>0</v>
      </c>
      <c r="N10" s="59">
        <f t="shared" si="0"/>
        <v>0</v>
      </c>
      <c r="O10" s="58">
        <f t="shared" si="0"/>
        <v>0</v>
      </c>
      <c r="P10" s="59">
        <f t="shared" si="0"/>
        <v>0</v>
      </c>
      <c r="Q10" s="58">
        <f t="shared" si="0"/>
        <v>0</v>
      </c>
      <c r="R10" s="59">
        <f t="shared" si="0"/>
        <v>0</v>
      </c>
      <c r="S10" s="58"/>
      <c r="T10" s="59"/>
      <c r="U10" s="17" t="s">
        <v>47</v>
      </c>
      <c r="V10" s="18"/>
      <c r="W10" s="18"/>
      <c r="X10" s="18"/>
      <c r="Y10" s="18"/>
      <c r="Z10" s="18"/>
      <c r="AA10" s="18"/>
      <c r="AB10" s="18"/>
      <c r="AC10" s="18"/>
      <c r="AD10" s="19"/>
      <c r="AF10" s="134" t="s">
        <v>84</v>
      </c>
      <c r="AG10" s="134"/>
      <c r="AH10" s="134"/>
      <c r="AI10" s="134"/>
      <c r="AJ10" s="167"/>
      <c r="AK10" s="168"/>
      <c r="AL10" s="169"/>
      <c r="AM10" s="158">
        <f>AJ10/12*$AP$8</f>
        <v>0</v>
      </c>
      <c r="AN10" s="159"/>
      <c r="AO10" s="160"/>
      <c r="AP10" s="167"/>
      <c r="AQ10" s="168"/>
      <c r="AR10" s="169"/>
      <c r="AS10" s="158">
        <f>AP10-AM10</f>
        <v>0</v>
      </c>
      <c r="AT10" s="159"/>
      <c r="AU10" s="160"/>
    </row>
    <row r="11" spans="1:47" ht="18" customHeight="1">
      <c r="A11" s="3"/>
      <c r="B11" s="102" t="s">
        <v>29</v>
      </c>
      <c r="C11" s="114" t="s">
        <v>35</v>
      </c>
      <c r="D11" s="115"/>
      <c r="E11" s="74"/>
      <c r="F11" s="75"/>
      <c r="G11" s="76"/>
      <c r="H11" s="75"/>
      <c r="I11" s="76"/>
      <c r="J11" s="75"/>
      <c r="K11" s="76"/>
      <c r="L11" s="75"/>
      <c r="M11" s="76"/>
      <c r="N11" s="75"/>
      <c r="O11" s="76"/>
      <c r="P11" s="75"/>
      <c r="Q11" s="76"/>
      <c r="R11" s="75"/>
      <c r="S11" s="60">
        <f aca="true" t="shared" si="1" ref="S11:S16">SUM(E11,G11,I11,K11,M11,O11,Q11)</f>
        <v>0</v>
      </c>
      <c r="T11" s="61">
        <f aca="true" t="shared" si="2" ref="T11:T16">SUM(F11,H11,J11,L11,N11,P11,R11)</f>
        <v>0</v>
      </c>
      <c r="U11" s="27" t="s">
        <v>42</v>
      </c>
      <c r="V11" s="28"/>
      <c r="W11" s="28"/>
      <c r="X11" s="28"/>
      <c r="Y11" s="28"/>
      <c r="Z11" s="28"/>
      <c r="AA11" s="28"/>
      <c r="AB11" s="28"/>
      <c r="AC11" s="28"/>
      <c r="AD11" s="29"/>
      <c r="AF11" s="134"/>
      <c r="AG11" s="134"/>
      <c r="AH11" s="134"/>
      <c r="AI11" s="134"/>
      <c r="AJ11" s="170"/>
      <c r="AK11" s="171"/>
      <c r="AL11" s="172"/>
      <c r="AM11" s="161"/>
      <c r="AN11" s="162"/>
      <c r="AO11" s="163"/>
      <c r="AP11" s="170"/>
      <c r="AQ11" s="171"/>
      <c r="AR11" s="172"/>
      <c r="AS11" s="161"/>
      <c r="AT11" s="162"/>
      <c r="AU11" s="163"/>
    </row>
    <row r="12" spans="1:47" ht="18" customHeight="1">
      <c r="A12" s="3"/>
      <c r="B12" s="103"/>
      <c r="C12" s="95" t="s">
        <v>36</v>
      </c>
      <c r="D12" s="95"/>
      <c r="E12" s="77"/>
      <c r="F12" s="78"/>
      <c r="G12" s="79"/>
      <c r="H12" s="78"/>
      <c r="I12" s="79"/>
      <c r="J12" s="78"/>
      <c r="K12" s="79"/>
      <c r="L12" s="78"/>
      <c r="M12" s="79"/>
      <c r="N12" s="78"/>
      <c r="O12" s="79"/>
      <c r="P12" s="78"/>
      <c r="Q12" s="79"/>
      <c r="R12" s="78"/>
      <c r="S12" s="62">
        <f t="shared" si="1"/>
        <v>0</v>
      </c>
      <c r="T12" s="63">
        <f t="shared" si="2"/>
        <v>0</v>
      </c>
      <c r="U12" s="30" t="s">
        <v>20</v>
      </c>
      <c r="V12" s="31"/>
      <c r="W12" s="31"/>
      <c r="X12" s="31"/>
      <c r="Y12" s="31"/>
      <c r="Z12" s="31"/>
      <c r="AA12" s="31"/>
      <c r="AB12" s="31"/>
      <c r="AC12" s="31"/>
      <c r="AD12" s="32"/>
      <c r="AF12" s="153" t="s">
        <v>87</v>
      </c>
      <c r="AG12" s="134"/>
      <c r="AH12" s="134"/>
      <c r="AI12" s="134"/>
      <c r="AJ12" s="167"/>
      <c r="AK12" s="168"/>
      <c r="AL12" s="169"/>
      <c r="AM12" s="158">
        <f>AJ12/12*$AP$8</f>
        <v>0</v>
      </c>
      <c r="AN12" s="159"/>
      <c r="AO12" s="160"/>
      <c r="AP12" s="167"/>
      <c r="AQ12" s="168"/>
      <c r="AR12" s="169"/>
      <c r="AS12" s="158">
        <f>AP12-AM12</f>
        <v>0</v>
      </c>
      <c r="AT12" s="159"/>
      <c r="AU12" s="160"/>
    </row>
    <row r="13" spans="1:47" ht="18" customHeight="1">
      <c r="A13" s="3"/>
      <c r="B13" s="103"/>
      <c r="C13" s="95" t="s">
        <v>37</v>
      </c>
      <c r="D13" s="95"/>
      <c r="E13" s="77"/>
      <c r="F13" s="78"/>
      <c r="G13" s="79"/>
      <c r="H13" s="78"/>
      <c r="I13" s="79"/>
      <c r="J13" s="78"/>
      <c r="K13" s="79"/>
      <c r="L13" s="78"/>
      <c r="M13" s="79"/>
      <c r="N13" s="78"/>
      <c r="O13" s="79"/>
      <c r="P13" s="78"/>
      <c r="Q13" s="79"/>
      <c r="R13" s="78"/>
      <c r="S13" s="62">
        <f t="shared" si="1"/>
        <v>0</v>
      </c>
      <c r="T13" s="63">
        <f t="shared" si="2"/>
        <v>0</v>
      </c>
      <c r="U13" s="30" t="s">
        <v>21</v>
      </c>
      <c r="V13" s="31"/>
      <c r="W13" s="31"/>
      <c r="X13" s="31"/>
      <c r="Y13" s="31"/>
      <c r="Z13" s="31"/>
      <c r="AA13" s="31"/>
      <c r="AB13" s="31"/>
      <c r="AC13" s="31"/>
      <c r="AD13" s="32"/>
      <c r="AF13" s="134"/>
      <c r="AG13" s="134"/>
      <c r="AH13" s="134"/>
      <c r="AI13" s="134"/>
      <c r="AJ13" s="170"/>
      <c r="AK13" s="171"/>
      <c r="AL13" s="172"/>
      <c r="AM13" s="161"/>
      <c r="AN13" s="162"/>
      <c r="AO13" s="163"/>
      <c r="AP13" s="170"/>
      <c r="AQ13" s="171"/>
      <c r="AR13" s="172"/>
      <c r="AS13" s="161"/>
      <c r="AT13" s="162"/>
      <c r="AU13" s="163"/>
    </row>
    <row r="14" spans="1:47" ht="18" customHeight="1">
      <c r="A14" s="3"/>
      <c r="B14" s="103"/>
      <c r="C14" s="95" t="s">
        <v>38</v>
      </c>
      <c r="D14" s="95"/>
      <c r="E14" s="77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78"/>
      <c r="Q14" s="79"/>
      <c r="R14" s="78"/>
      <c r="S14" s="62">
        <f t="shared" si="1"/>
        <v>0</v>
      </c>
      <c r="T14" s="63">
        <f t="shared" si="2"/>
        <v>0</v>
      </c>
      <c r="U14" s="30" t="s">
        <v>43</v>
      </c>
      <c r="V14" s="31"/>
      <c r="W14" s="31"/>
      <c r="X14" s="31"/>
      <c r="Y14" s="31"/>
      <c r="Z14" s="31"/>
      <c r="AA14" s="31"/>
      <c r="AB14" s="31"/>
      <c r="AC14" s="31"/>
      <c r="AD14" s="32"/>
      <c r="AF14" s="154" t="s">
        <v>89</v>
      </c>
      <c r="AG14" s="134" t="s">
        <v>85</v>
      </c>
      <c r="AH14" s="134"/>
      <c r="AI14" s="134"/>
      <c r="AJ14" s="164"/>
      <c r="AK14" s="165"/>
      <c r="AL14" s="166"/>
      <c r="AM14" s="155">
        <f>AJ14/12*$AP$8</f>
        <v>0</v>
      </c>
      <c r="AN14" s="156"/>
      <c r="AO14" s="157"/>
      <c r="AP14" s="164"/>
      <c r="AQ14" s="165"/>
      <c r="AR14" s="166"/>
      <c r="AS14" s="155">
        <f aca="true" t="shared" si="3" ref="AS14:AS19">AP14-AM14</f>
        <v>0</v>
      </c>
      <c r="AT14" s="156"/>
      <c r="AU14" s="157"/>
    </row>
    <row r="15" spans="1:47" ht="18" customHeight="1">
      <c r="A15" s="3"/>
      <c r="B15" s="103"/>
      <c r="C15" s="95" t="s">
        <v>17</v>
      </c>
      <c r="D15" s="95"/>
      <c r="E15" s="77"/>
      <c r="F15" s="78"/>
      <c r="G15" s="79"/>
      <c r="H15" s="78"/>
      <c r="I15" s="79"/>
      <c r="J15" s="78"/>
      <c r="K15" s="79"/>
      <c r="L15" s="78"/>
      <c r="M15" s="79"/>
      <c r="N15" s="78"/>
      <c r="O15" s="79"/>
      <c r="P15" s="78"/>
      <c r="Q15" s="79"/>
      <c r="R15" s="78"/>
      <c r="S15" s="62">
        <f t="shared" si="1"/>
        <v>0</v>
      </c>
      <c r="T15" s="63">
        <f t="shared" si="2"/>
        <v>0</v>
      </c>
      <c r="U15" s="30" t="s">
        <v>26</v>
      </c>
      <c r="V15" s="31"/>
      <c r="W15" s="31"/>
      <c r="X15" s="31"/>
      <c r="Y15" s="31"/>
      <c r="Z15" s="31"/>
      <c r="AA15" s="31"/>
      <c r="AB15" s="31"/>
      <c r="AC15" s="31"/>
      <c r="AD15" s="32"/>
      <c r="AF15" s="154"/>
      <c r="AG15" s="134" t="s">
        <v>24</v>
      </c>
      <c r="AH15" s="134"/>
      <c r="AI15" s="134"/>
      <c r="AJ15" s="164"/>
      <c r="AK15" s="165"/>
      <c r="AL15" s="166"/>
      <c r="AM15" s="155">
        <f>AJ15/12*$AP$8</f>
        <v>0</v>
      </c>
      <c r="AN15" s="156"/>
      <c r="AO15" s="157"/>
      <c r="AP15" s="164"/>
      <c r="AQ15" s="165"/>
      <c r="AR15" s="166"/>
      <c r="AS15" s="155">
        <f t="shared" si="3"/>
        <v>0</v>
      </c>
      <c r="AT15" s="156"/>
      <c r="AU15" s="157"/>
    </row>
    <row r="16" spans="1:47" ht="18" customHeight="1">
      <c r="A16" s="3"/>
      <c r="B16" s="103"/>
      <c r="C16" s="148"/>
      <c r="D16" s="148"/>
      <c r="E16" s="80"/>
      <c r="F16" s="81"/>
      <c r="G16" s="82"/>
      <c r="H16" s="81"/>
      <c r="I16" s="82"/>
      <c r="J16" s="81"/>
      <c r="K16" s="82"/>
      <c r="L16" s="81"/>
      <c r="M16" s="82"/>
      <c r="N16" s="81"/>
      <c r="O16" s="82"/>
      <c r="P16" s="81"/>
      <c r="Q16" s="82"/>
      <c r="R16" s="81"/>
      <c r="S16" s="64">
        <f t="shared" si="1"/>
        <v>0</v>
      </c>
      <c r="T16" s="65">
        <f t="shared" si="2"/>
        <v>0</v>
      </c>
      <c r="U16" s="33"/>
      <c r="V16" s="34"/>
      <c r="W16" s="34"/>
      <c r="X16" s="34"/>
      <c r="Y16" s="34"/>
      <c r="Z16" s="34"/>
      <c r="AA16" s="34"/>
      <c r="AB16" s="34"/>
      <c r="AC16" s="34"/>
      <c r="AD16" s="35"/>
      <c r="AF16" s="154"/>
      <c r="AG16" s="134" t="s">
        <v>28</v>
      </c>
      <c r="AH16" s="134"/>
      <c r="AI16" s="134"/>
      <c r="AJ16" s="164"/>
      <c r="AK16" s="165"/>
      <c r="AL16" s="166"/>
      <c r="AM16" s="155">
        <f>AJ16/12*$AP$8</f>
        <v>0</v>
      </c>
      <c r="AN16" s="156"/>
      <c r="AO16" s="157"/>
      <c r="AP16" s="164"/>
      <c r="AQ16" s="165"/>
      <c r="AR16" s="166"/>
      <c r="AS16" s="155">
        <f t="shared" si="3"/>
        <v>0</v>
      </c>
      <c r="AT16" s="156"/>
      <c r="AU16" s="157"/>
    </row>
    <row r="17" spans="1:47" ht="18" customHeight="1">
      <c r="A17" s="3"/>
      <c r="B17" s="104"/>
      <c r="C17" s="116" t="s">
        <v>5</v>
      </c>
      <c r="D17" s="117"/>
      <c r="E17" s="66">
        <f>SUM(E11:E16)</f>
        <v>0</v>
      </c>
      <c r="F17" s="67">
        <f>SUM(F11:F16)</f>
        <v>0</v>
      </c>
      <c r="G17" s="68">
        <f>SUM(G11:G16)</f>
        <v>0</v>
      </c>
      <c r="H17" s="67">
        <f>SUM(H11:H16)</f>
        <v>0</v>
      </c>
      <c r="I17" s="68">
        <f aca="true" t="shared" si="4" ref="I17:R17">SUM(I11:I16)</f>
        <v>0</v>
      </c>
      <c r="J17" s="67">
        <f t="shared" si="4"/>
        <v>0</v>
      </c>
      <c r="K17" s="68">
        <f t="shared" si="4"/>
        <v>0</v>
      </c>
      <c r="L17" s="67">
        <f t="shared" si="4"/>
        <v>0</v>
      </c>
      <c r="M17" s="68">
        <f t="shared" si="4"/>
        <v>0</v>
      </c>
      <c r="N17" s="67">
        <f t="shared" si="4"/>
        <v>0</v>
      </c>
      <c r="O17" s="68">
        <f t="shared" si="4"/>
        <v>0</v>
      </c>
      <c r="P17" s="67">
        <f t="shared" si="4"/>
        <v>0</v>
      </c>
      <c r="Q17" s="68">
        <f t="shared" si="4"/>
        <v>0</v>
      </c>
      <c r="R17" s="67">
        <f t="shared" si="4"/>
        <v>0</v>
      </c>
      <c r="S17" s="68">
        <f>SUM(S11:S16)</f>
        <v>0</v>
      </c>
      <c r="T17" s="67">
        <f>SUM(T11:T16)</f>
        <v>0</v>
      </c>
      <c r="U17" s="36" t="s">
        <v>48</v>
      </c>
      <c r="V17" s="37"/>
      <c r="W17" s="37"/>
      <c r="X17" s="37"/>
      <c r="Y17" s="37"/>
      <c r="Z17" s="37"/>
      <c r="AA17" s="37"/>
      <c r="AB17" s="37"/>
      <c r="AC17" s="37"/>
      <c r="AD17" s="38"/>
      <c r="AF17" s="154"/>
      <c r="AG17" s="134" t="s">
        <v>17</v>
      </c>
      <c r="AH17" s="134"/>
      <c r="AI17" s="134"/>
      <c r="AJ17" s="164"/>
      <c r="AK17" s="165"/>
      <c r="AL17" s="166"/>
      <c r="AM17" s="155">
        <f>AJ17/12*$AP$8</f>
        <v>0</v>
      </c>
      <c r="AN17" s="156"/>
      <c r="AO17" s="157"/>
      <c r="AP17" s="164"/>
      <c r="AQ17" s="165"/>
      <c r="AR17" s="166"/>
      <c r="AS17" s="155">
        <f t="shared" si="3"/>
        <v>0</v>
      </c>
      <c r="AT17" s="156"/>
      <c r="AU17" s="157"/>
    </row>
    <row r="18" spans="1:47" ht="18" customHeight="1">
      <c r="A18" s="3"/>
      <c r="B18" s="102" t="s">
        <v>30</v>
      </c>
      <c r="C18" s="114" t="s">
        <v>39</v>
      </c>
      <c r="D18" s="115"/>
      <c r="E18" s="74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60">
        <f aca="true" t="shared" si="5" ref="S18:S27">SUM(E18,G18,I18,K18,M18,O18,Q18)</f>
        <v>0</v>
      </c>
      <c r="T18" s="61">
        <f aca="true" t="shared" si="6" ref="T18:T27">SUM(F18,H18,J18,L18,N18,P18,R18)</f>
        <v>0</v>
      </c>
      <c r="U18" s="27" t="s">
        <v>23</v>
      </c>
      <c r="V18" s="28"/>
      <c r="W18" s="28"/>
      <c r="X18" s="28"/>
      <c r="Y18" s="28"/>
      <c r="Z18" s="28"/>
      <c r="AA18" s="28"/>
      <c r="AB18" s="28"/>
      <c r="AC18" s="28"/>
      <c r="AD18" s="29"/>
      <c r="AF18" s="154"/>
      <c r="AG18" s="134" t="s">
        <v>86</v>
      </c>
      <c r="AH18" s="134"/>
      <c r="AI18" s="134"/>
      <c r="AJ18" s="155">
        <f>SUM(AJ14:AL17)</f>
        <v>0</v>
      </c>
      <c r="AK18" s="177"/>
      <c r="AL18" s="178"/>
      <c r="AM18" s="155">
        <f>IF(AJ18="","",AJ18/12*$AP$8)</f>
        <v>0</v>
      </c>
      <c r="AN18" s="156"/>
      <c r="AO18" s="157"/>
      <c r="AP18" s="155">
        <f>SUM(AP14:AR17)</f>
        <v>0</v>
      </c>
      <c r="AQ18" s="156"/>
      <c r="AR18" s="157"/>
      <c r="AS18" s="155">
        <f t="shared" si="3"/>
        <v>0</v>
      </c>
      <c r="AT18" s="177"/>
      <c r="AU18" s="178"/>
    </row>
    <row r="19" spans="1:47" ht="18" customHeight="1">
      <c r="A19" s="3"/>
      <c r="B19" s="103"/>
      <c r="C19" s="95" t="s">
        <v>40</v>
      </c>
      <c r="D19" s="95"/>
      <c r="E19" s="77"/>
      <c r="F19" s="78"/>
      <c r="G19" s="79"/>
      <c r="H19" s="78"/>
      <c r="I19" s="79"/>
      <c r="J19" s="78"/>
      <c r="K19" s="79"/>
      <c r="L19" s="78"/>
      <c r="M19" s="79"/>
      <c r="N19" s="78"/>
      <c r="O19" s="79"/>
      <c r="P19" s="78"/>
      <c r="Q19" s="79"/>
      <c r="R19" s="78"/>
      <c r="S19" s="62">
        <f t="shared" si="5"/>
        <v>0</v>
      </c>
      <c r="T19" s="63">
        <f t="shared" si="6"/>
        <v>0</v>
      </c>
      <c r="U19" s="30" t="s">
        <v>55</v>
      </c>
      <c r="V19" s="31"/>
      <c r="W19" s="31"/>
      <c r="X19" s="31"/>
      <c r="Y19" s="31"/>
      <c r="Z19" s="31"/>
      <c r="AA19" s="31"/>
      <c r="AB19" s="31"/>
      <c r="AC19" s="31"/>
      <c r="AD19" s="32"/>
      <c r="AF19" s="153" t="s">
        <v>88</v>
      </c>
      <c r="AG19" s="134"/>
      <c r="AH19" s="134"/>
      <c r="AI19" s="134"/>
      <c r="AJ19" s="158">
        <f>AJ10-AJ12-AJ18</f>
        <v>0</v>
      </c>
      <c r="AK19" s="179"/>
      <c r="AL19" s="180"/>
      <c r="AM19" s="158">
        <f>IF(AJ19="","",AJ19/12*$AP$8)</f>
        <v>0</v>
      </c>
      <c r="AN19" s="159"/>
      <c r="AO19" s="160"/>
      <c r="AP19" s="158">
        <f>AP10-AP12-AP18</f>
        <v>0</v>
      </c>
      <c r="AQ19" s="159"/>
      <c r="AR19" s="160"/>
      <c r="AS19" s="158">
        <f t="shared" si="3"/>
        <v>0</v>
      </c>
      <c r="AT19" s="179"/>
      <c r="AU19" s="180"/>
    </row>
    <row r="20" spans="1:47" ht="18" customHeight="1">
      <c r="A20" s="3"/>
      <c r="B20" s="103"/>
      <c r="C20" s="95" t="s">
        <v>41</v>
      </c>
      <c r="D20" s="95"/>
      <c r="E20" s="77"/>
      <c r="F20" s="78"/>
      <c r="G20" s="79"/>
      <c r="H20" s="78"/>
      <c r="I20" s="79"/>
      <c r="J20" s="78"/>
      <c r="K20" s="79"/>
      <c r="L20" s="78"/>
      <c r="M20" s="79"/>
      <c r="N20" s="78"/>
      <c r="O20" s="79"/>
      <c r="P20" s="78"/>
      <c r="Q20" s="79"/>
      <c r="R20" s="78"/>
      <c r="S20" s="62">
        <f t="shared" si="5"/>
        <v>0</v>
      </c>
      <c r="T20" s="63">
        <f t="shared" si="6"/>
        <v>0</v>
      </c>
      <c r="U20" s="30" t="s">
        <v>22</v>
      </c>
      <c r="V20" s="31"/>
      <c r="W20" s="31"/>
      <c r="X20" s="31"/>
      <c r="Y20" s="31"/>
      <c r="Z20" s="31"/>
      <c r="AA20" s="31"/>
      <c r="AB20" s="31"/>
      <c r="AC20" s="31"/>
      <c r="AD20" s="32"/>
      <c r="AF20" s="134"/>
      <c r="AG20" s="134"/>
      <c r="AH20" s="134"/>
      <c r="AI20" s="134"/>
      <c r="AJ20" s="161"/>
      <c r="AK20" s="181"/>
      <c r="AL20" s="182"/>
      <c r="AM20" s="161"/>
      <c r="AN20" s="162"/>
      <c r="AO20" s="163"/>
      <c r="AP20" s="161"/>
      <c r="AQ20" s="162"/>
      <c r="AR20" s="163"/>
      <c r="AS20" s="183"/>
      <c r="AT20" s="181"/>
      <c r="AU20" s="182"/>
    </row>
    <row r="21" spans="1:47" ht="18" customHeight="1">
      <c r="A21" s="3"/>
      <c r="B21" s="103"/>
      <c r="C21" s="95" t="s">
        <v>46</v>
      </c>
      <c r="D21" s="95"/>
      <c r="E21" s="77"/>
      <c r="F21" s="78"/>
      <c r="G21" s="79"/>
      <c r="H21" s="78"/>
      <c r="I21" s="79"/>
      <c r="J21" s="78"/>
      <c r="K21" s="79"/>
      <c r="L21" s="78"/>
      <c r="M21" s="79"/>
      <c r="N21" s="78"/>
      <c r="O21" s="79"/>
      <c r="P21" s="78"/>
      <c r="Q21" s="79"/>
      <c r="R21" s="78"/>
      <c r="S21" s="62">
        <f t="shared" si="5"/>
        <v>0</v>
      </c>
      <c r="T21" s="63">
        <f t="shared" si="6"/>
        <v>0</v>
      </c>
      <c r="U21" s="30" t="s">
        <v>44</v>
      </c>
      <c r="V21" s="31"/>
      <c r="W21" s="31"/>
      <c r="X21" s="31"/>
      <c r="Y21" s="31"/>
      <c r="Z21" s="31"/>
      <c r="AA21" s="31"/>
      <c r="AB21" s="31"/>
      <c r="AC21" s="31"/>
      <c r="AD21" s="32"/>
      <c r="AF21" s="176" t="s">
        <v>105</v>
      </c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</row>
    <row r="22" spans="1:47" ht="18" customHeight="1">
      <c r="A22" s="3"/>
      <c r="B22" s="103"/>
      <c r="C22" s="95" t="s">
        <v>25</v>
      </c>
      <c r="D22" s="95"/>
      <c r="E22" s="77"/>
      <c r="F22" s="78"/>
      <c r="G22" s="79"/>
      <c r="H22" s="78"/>
      <c r="I22" s="79"/>
      <c r="J22" s="78"/>
      <c r="K22" s="79"/>
      <c r="L22" s="78"/>
      <c r="M22" s="79"/>
      <c r="N22" s="78"/>
      <c r="O22" s="79"/>
      <c r="P22" s="78"/>
      <c r="Q22" s="79"/>
      <c r="R22" s="78"/>
      <c r="S22" s="62">
        <f t="shared" si="5"/>
        <v>0</v>
      </c>
      <c r="T22" s="63">
        <f t="shared" si="6"/>
        <v>0</v>
      </c>
      <c r="U22" s="30" t="s">
        <v>45</v>
      </c>
      <c r="V22" s="31"/>
      <c r="W22" s="31"/>
      <c r="X22" s="31"/>
      <c r="Y22" s="31"/>
      <c r="Z22" s="31"/>
      <c r="AA22" s="31"/>
      <c r="AB22" s="31"/>
      <c r="AC22" s="31"/>
      <c r="AD22" s="32"/>
      <c r="AF22" s="138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40"/>
    </row>
    <row r="23" spans="1:47" ht="18" customHeight="1">
      <c r="A23" s="3"/>
      <c r="B23" s="103"/>
      <c r="C23" s="95" t="s">
        <v>24</v>
      </c>
      <c r="D23" s="95"/>
      <c r="E23" s="77"/>
      <c r="F23" s="78"/>
      <c r="G23" s="79"/>
      <c r="H23" s="78"/>
      <c r="I23" s="79"/>
      <c r="J23" s="78"/>
      <c r="K23" s="79"/>
      <c r="L23" s="78"/>
      <c r="M23" s="79"/>
      <c r="N23" s="78"/>
      <c r="O23" s="79"/>
      <c r="P23" s="78"/>
      <c r="Q23" s="79"/>
      <c r="R23" s="78"/>
      <c r="S23" s="62">
        <f t="shared" si="5"/>
        <v>0</v>
      </c>
      <c r="T23" s="63">
        <f t="shared" si="6"/>
        <v>0</v>
      </c>
      <c r="U23" s="30"/>
      <c r="V23" s="31"/>
      <c r="W23" s="31"/>
      <c r="X23" s="31"/>
      <c r="Y23" s="31"/>
      <c r="Z23" s="31"/>
      <c r="AA23" s="31"/>
      <c r="AB23" s="31"/>
      <c r="AC23" s="31"/>
      <c r="AD23" s="32"/>
      <c r="AF23" s="141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43"/>
    </row>
    <row r="24" spans="1:47" ht="18" customHeight="1">
      <c r="A24" s="3"/>
      <c r="B24" s="103"/>
      <c r="C24" s="95" t="s">
        <v>28</v>
      </c>
      <c r="D24" s="95"/>
      <c r="E24" s="77"/>
      <c r="F24" s="78"/>
      <c r="G24" s="79"/>
      <c r="H24" s="78"/>
      <c r="I24" s="79"/>
      <c r="J24" s="78"/>
      <c r="K24" s="79"/>
      <c r="L24" s="78"/>
      <c r="M24" s="79"/>
      <c r="N24" s="78"/>
      <c r="O24" s="79"/>
      <c r="P24" s="78"/>
      <c r="Q24" s="79"/>
      <c r="R24" s="78"/>
      <c r="S24" s="62">
        <f t="shared" si="5"/>
        <v>0</v>
      </c>
      <c r="T24" s="63">
        <f t="shared" si="6"/>
        <v>0</v>
      </c>
      <c r="U24" s="30"/>
      <c r="V24" s="31"/>
      <c r="W24" s="31"/>
      <c r="X24" s="31"/>
      <c r="Y24" s="31"/>
      <c r="Z24" s="31"/>
      <c r="AA24" s="31"/>
      <c r="AB24" s="31"/>
      <c r="AC24" s="31"/>
      <c r="AD24" s="32"/>
      <c r="AF24" s="141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43"/>
    </row>
    <row r="25" spans="1:47" ht="18" customHeight="1">
      <c r="A25" s="3"/>
      <c r="B25" s="103"/>
      <c r="C25" s="95" t="s">
        <v>6</v>
      </c>
      <c r="D25" s="95"/>
      <c r="E25" s="77"/>
      <c r="F25" s="78"/>
      <c r="G25" s="79"/>
      <c r="H25" s="78"/>
      <c r="I25" s="79"/>
      <c r="J25" s="78"/>
      <c r="K25" s="79"/>
      <c r="L25" s="78"/>
      <c r="M25" s="79"/>
      <c r="N25" s="78"/>
      <c r="O25" s="79"/>
      <c r="P25" s="78"/>
      <c r="Q25" s="79"/>
      <c r="R25" s="78"/>
      <c r="S25" s="62">
        <f t="shared" si="5"/>
        <v>0</v>
      </c>
      <c r="T25" s="63">
        <f t="shared" si="6"/>
        <v>0</v>
      </c>
      <c r="U25" s="30" t="s">
        <v>27</v>
      </c>
      <c r="V25" s="31"/>
      <c r="W25" s="31"/>
      <c r="X25" s="31"/>
      <c r="Y25" s="31"/>
      <c r="Z25" s="31"/>
      <c r="AA25" s="31"/>
      <c r="AB25" s="31"/>
      <c r="AC25" s="31"/>
      <c r="AD25" s="32"/>
      <c r="AF25" s="141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43"/>
    </row>
    <row r="26" spans="1:47" ht="18" customHeight="1">
      <c r="A26" s="3"/>
      <c r="B26" s="103"/>
      <c r="C26" s="95" t="s">
        <v>17</v>
      </c>
      <c r="D26" s="95"/>
      <c r="E26" s="77"/>
      <c r="F26" s="78"/>
      <c r="G26" s="79"/>
      <c r="H26" s="78"/>
      <c r="I26" s="79"/>
      <c r="J26" s="78"/>
      <c r="K26" s="79"/>
      <c r="L26" s="78"/>
      <c r="M26" s="79"/>
      <c r="N26" s="78"/>
      <c r="O26" s="79"/>
      <c r="P26" s="78"/>
      <c r="Q26" s="79"/>
      <c r="R26" s="78"/>
      <c r="S26" s="62">
        <f t="shared" si="5"/>
        <v>0</v>
      </c>
      <c r="T26" s="63">
        <f t="shared" si="6"/>
        <v>0</v>
      </c>
      <c r="U26" s="30" t="s">
        <v>80</v>
      </c>
      <c r="V26" s="31"/>
      <c r="W26" s="31"/>
      <c r="X26" s="31"/>
      <c r="Y26" s="31"/>
      <c r="Z26" s="31"/>
      <c r="AA26" s="31"/>
      <c r="AB26" s="31"/>
      <c r="AC26" s="31"/>
      <c r="AD26" s="32"/>
      <c r="AF26" s="141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43"/>
    </row>
    <row r="27" spans="1:47" ht="18" customHeight="1">
      <c r="A27" s="3"/>
      <c r="B27" s="103"/>
      <c r="C27" s="148"/>
      <c r="D27" s="148"/>
      <c r="E27" s="80"/>
      <c r="F27" s="81"/>
      <c r="G27" s="82"/>
      <c r="H27" s="81"/>
      <c r="I27" s="82"/>
      <c r="J27" s="81"/>
      <c r="K27" s="82"/>
      <c r="L27" s="81"/>
      <c r="M27" s="82"/>
      <c r="N27" s="81"/>
      <c r="O27" s="82"/>
      <c r="P27" s="81"/>
      <c r="Q27" s="82"/>
      <c r="R27" s="81"/>
      <c r="S27" s="64">
        <f t="shared" si="5"/>
        <v>0</v>
      </c>
      <c r="T27" s="65">
        <f t="shared" si="6"/>
        <v>0</v>
      </c>
      <c r="U27" s="33"/>
      <c r="V27" s="34"/>
      <c r="W27" s="34"/>
      <c r="X27" s="34"/>
      <c r="Y27" s="34"/>
      <c r="Z27" s="34"/>
      <c r="AA27" s="39"/>
      <c r="AB27" s="34"/>
      <c r="AC27" s="34"/>
      <c r="AD27" s="35"/>
      <c r="AF27" s="141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43"/>
    </row>
    <row r="28" spans="1:47" ht="18" customHeight="1">
      <c r="A28" s="3"/>
      <c r="B28" s="104"/>
      <c r="C28" s="147" t="s">
        <v>7</v>
      </c>
      <c r="D28" s="136"/>
      <c r="E28" s="66">
        <f>SUM(E18:E27)</f>
        <v>0</v>
      </c>
      <c r="F28" s="67">
        <f>SUM(F18:F27)</f>
        <v>0</v>
      </c>
      <c r="G28" s="68">
        <f>SUM(G18:G27)</f>
        <v>0</v>
      </c>
      <c r="H28" s="67">
        <f>SUM(H18:H27)</f>
        <v>0</v>
      </c>
      <c r="I28" s="68">
        <f aca="true" t="shared" si="7" ref="I28:R28">SUM(I18:I27)</f>
        <v>0</v>
      </c>
      <c r="J28" s="67">
        <f t="shared" si="7"/>
        <v>0</v>
      </c>
      <c r="K28" s="68">
        <f t="shared" si="7"/>
        <v>0</v>
      </c>
      <c r="L28" s="67">
        <f t="shared" si="7"/>
        <v>0</v>
      </c>
      <c r="M28" s="68">
        <f t="shared" si="7"/>
        <v>0</v>
      </c>
      <c r="N28" s="67">
        <f t="shared" si="7"/>
        <v>0</v>
      </c>
      <c r="O28" s="68">
        <f t="shared" si="7"/>
        <v>0</v>
      </c>
      <c r="P28" s="67">
        <f t="shared" si="7"/>
        <v>0</v>
      </c>
      <c r="Q28" s="68">
        <f t="shared" si="7"/>
        <v>0</v>
      </c>
      <c r="R28" s="67">
        <f t="shared" si="7"/>
        <v>0</v>
      </c>
      <c r="S28" s="68">
        <f>SUM(S18:S27)</f>
        <v>0</v>
      </c>
      <c r="T28" s="67">
        <f>SUM(T18:T27)</f>
        <v>0</v>
      </c>
      <c r="U28" s="36" t="s">
        <v>49</v>
      </c>
      <c r="V28" s="37"/>
      <c r="W28" s="37"/>
      <c r="X28" s="37"/>
      <c r="Y28" s="37"/>
      <c r="Z28" s="37"/>
      <c r="AA28" s="37"/>
      <c r="AB28" s="37"/>
      <c r="AC28" s="37"/>
      <c r="AD28" s="38"/>
      <c r="AF28" s="141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43"/>
    </row>
    <row r="29" spans="1:47" ht="18" customHeight="1">
      <c r="A29" s="3"/>
      <c r="B29" s="136" t="s">
        <v>8</v>
      </c>
      <c r="C29" s="137"/>
      <c r="D29" s="137"/>
      <c r="E29" s="69">
        <f>E17-E28</f>
        <v>0</v>
      </c>
      <c r="F29" s="59">
        <f>F17-F28</f>
        <v>0</v>
      </c>
      <c r="G29" s="58">
        <f>G17-G28</f>
        <v>0</v>
      </c>
      <c r="H29" s="59">
        <f>H17-H28</f>
        <v>0</v>
      </c>
      <c r="I29" s="58">
        <f aca="true" t="shared" si="8" ref="I29:R29">I17-I28</f>
        <v>0</v>
      </c>
      <c r="J29" s="59">
        <f t="shared" si="8"/>
        <v>0</v>
      </c>
      <c r="K29" s="58">
        <f t="shared" si="8"/>
        <v>0</v>
      </c>
      <c r="L29" s="59">
        <f t="shared" si="8"/>
        <v>0</v>
      </c>
      <c r="M29" s="58">
        <f t="shared" si="8"/>
        <v>0</v>
      </c>
      <c r="N29" s="59">
        <f t="shared" si="8"/>
        <v>0</v>
      </c>
      <c r="O29" s="58">
        <f t="shared" si="8"/>
        <v>0</v>
      </c>
      <c r="P29" s="59">
        <f t="shared" si="8"/>
        <v>0</v>
      </c>
      <c r="Q29" s="58">
        <f t="shared" si="8"/>
        <v>0</v>
      </c>
      <c r="R29" s="59">
        <f t="shared" si="8"/>
        <v>0</v>
      </c>
      <c r="S29" s="58">
        <f>S17-S28</f>
        <v>0</v>
      </c>
      <c r="T29" s="59">
        <f>T17-T28</f>
        <v>0</v>
      </c>
      <c r="U29" s="36" t="s">
        <v>58</v>
      </c>
      <c r="V29" s="37"/>
      <c r="W29" s="37"/>
      <c r="X29" s="37"/>
      <c r="Y29" s="37"/>
      <c r="Z29" s="37"/>
      <c r="AA29" s="37"/>
      <c r="AB29" s="37"/>
      <c r="AC29" s="37"/>
      <c r="AD29" s="38"/>
      <c r="AF29" s="141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43"/>
    </row>
    <row r="30" spans="1:47" ht="18" customHeight="1">
      <c r="A30" s="3"/>
      <c r="B30" s="135" t="s">
        <v>9</v>
      </c>
      <c r="C30" s="134" t="s">
        <v>10</v>
      </c>
      <c r="D30" s="6" t="s">
        <v>11</v>
      </c>
      <c r="E30" s="74"/>
      <c r="F30" s="75"/>
      <c r="G30" s="76"/>
      <c r="H30" s="75"/>
      <c r="I30" s="76"/>
      <c r="J30" s="75"/>
      <c r="K30" s="76"/>
      <c r="L30" s="75"/>
      <c r="M30" s="76"/>
      <c r="N30" s="75"/>
      <c r="O30" s="76"/>
      <c r="P30" s="75"/>
      <c r="Q30" s="76"/>
      <c r="R30" s="75"/>
      <c r="S30" s="60">
        <f>SUM(E30,G30,I30,K30,M30,O30,Q30)</f>
        <v>0</v>
      </c>
      <c r="T30" s="61">
        <f>SUM(F30,H30,J30,L30,N30,P30,R30)</f>
        <v>0</v>
      </c>
      <c r="U30" s="40" t="s">
        <v>31</v>
      </c>
      <c r="V30" s="41"/>
      <c r="W30" s="41"/>
      <c r="X30" s="41"/>
      <c r="Y30" s="41"/>
      <c r="Z30" s="41"/>
      <c r="AA30" s="41"/>
      <c r="AB30" s="41"/>
      <c r="AC30" s="41"/>
      <c r="AD30" s="42"/>
      <c r="AF30" s="144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6"/>
    </row>
    <row r="31" spans="1:47" ht="18" customHeight="1">
      <c r="A31" s="3"/>
      <c r="B31" s="135"/>
      <c r="C31" s="134"/>
      <c r="D31" s="7" t="s">
        <v>12</v>
      </c>
      <c r="E31" s="80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82"/>
      <c r="R31" s="81"/>
      <c r="S31" s="64">
        <f>SUM(E31,G31,I31,K31,M31,O31,Q31)</f>
        <v>0</v>
      </c>
      <c r="T31" s="65">
        <f>SUM(F31,H31,J31,L31,N31,P31,R31)</f>
        <v>0</v>
      </c>
      <c r="U31" s="43" t="s">
        <v>32</v>
      </c>
      <c r="V31" s="44"/>
      <c r="W31" s="44"/>
      <c r="X31" s="44"/>
      <c r="Y31" s="44"/>
      <c r="Z31" s="44"/>
      <c r="AA31" s="44"/>
      <c r="AB31" s="44"/>
      <c r="AC31" s="44"/>
      <c r="AD31" s="45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30" ht="18" customHeight="1">
      <c r="A32" s="3"/>
      <c r="B32" s="135"/>
      <c r="C32" s="134" t="s">
        <v>13</v>
      </c>
      <c r="D32" s="6" t="s">
        <v>11</v>
      </c>
      <c r="E32" s="74"/>
      <c r="F32" s="75"/>
      <c r="G32" s="76"/>
      <c r="H32" s="75"/>
      <c r="I32" s="76"/>
      <c r="J32" s="75"/>
      <c r="K32" s="76"/>
      <c r="L32" s="75"/>
      <c r="M32" s="76"/>
      <c r="N32" s="75"/>
      <c r="O32" s="76"/>
      <c r="P32" s="75"/>
      <c r="Q32" s="76"/>
      <c r="R32" s="75"/>
      <c r="S32" s="60">
        <f>SUM(E32,G32,I32,K32,M32,O32,Q32)</f>
        <v>0</v>
      </c>
      <c r="T32" s="61">
        <f>SUM(F32,H32,J32,L32,N32,P32,R32)</f>
        <v>0</v>
      </c>
      <c r="U32" s="40" t="s">
        <v>33</v>
      </c>
      <c r="V32" s="41"/>
      <c r="W32" s="41"/>
      <c r="X32" s="41"/>
      <c r="Y32" s="41"/>
      <c r="Z32" s="41"/>
      <c r="AA32" s="41"/>
      <c r="AB32" s="41"/>
      <c r="AC32" s="41"/>
      <c r="AD32" s="42"/>
    </row>
    <row r="33" spans="1:47" ht="18" customHeight="1">
      <c r="A33" s="3"/>
      <c r="B33" s="135"/>
      <c r="C33" s="134"/>
      <c r="D33" s="7" t="s">
        <v>12</v>
      </c>
      <c r="E33" s="80"/>
      <c r="F33" s="81"/>
      <c r="G33" s="82"/>
      <c r="H33" s="81"/>
      <c r="I33" s="82"/>
      <c r="J33" s="81"/>
      <c r="K33" s="82"/>
      <c r="L33" s="81"/>
      <c r="M33" s="82"/>
      <c r="N33" s="81"/>
      <c r="O33" s="82"/>
      <c r="P33" s="81"/>
      <c r="Q33" s="82"/>
      <c r="R33" s="81"/>
      <c r="S33" s="64">
        <f>SUM(E33,G33,I33,K33,M33,O33,Q33)</f>
        <v>0</v>
      </c>
      <c r="T33" s="65">
        <f>SUM(F33,H33,J33,L33,N33,P33,R33)</f>
        <v>0</v>
      </c>
      <c r="U33" s="43" t="s">
        <v>34</v>
      </c>
      <c r="V33" s="44"/>
      <c r="W33" s="44"/>
      <c r="X33" s="44"/>
      <c r="Y33" s="44"/>
      <c r="Z33" s="44"/>
      <c r="AA33" s="44"/>
      <c r="AB33" s="44"/>
      <c r="AC33" s="44"/>
      <c r="AD33" s="45"/>
      <c r="AF33" s="173" t="s">
        <v>79</v>
      </c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5"/>
    </row>
    <row r="34" spans="1:47" ht="18" customHeight="1">
      <c r="A34" s="3"/>
      <c r="B34" s="135"/>
      <c r="C34" s="187" t="s">
        <v>9</v>
      </c>
      <c r="D34" s="188"/>
      <c r="E34" s="69">
        <f>SUM(E30,E32)-SUM(E31,E33)</f>
        <v>0</v>
      </c>
      <c r="F34" s="59">
        <f>SUM(F30,F32)-SUM(F31,F33)</f>
        <v>0</v>
      </c>
      <c r="G34" s="58">
        <f>SUM(G30,G32)-SUM(G31,G33)</f>
        <v>0</v>
      </c>
      <c r="H34" s="59">
        <f>SUM(H30,H32)-SUM(H31,H33)</f>
        <v>0</v>
      </c>
      <c r="I34" s="58">
        <f aca="true" t="shared" si="9" ref="I34:R34">SUM(I30,I32)-SUM(I31,I33)</f>
        <v>0</v>
      </c>
      <c r="J34" s="59">
        <f t="shared" si="9"/>
        <v>0</v>
      </c>
      <c r="K34" s="58">
        <f t="shared" si="9"/>
        <v>0</v>
      </c>
      <c r="L34" s="59">
        <f t="shared" si="9"/>
        <v>0</v>
      </c>
      <c r="M34" s="58">
        <f t="shared" si="9"/>
        <v>0</v>
      </c>
      <c r="N34" s="59">
        <f t="shared" si="9"/>
        <v>0</v>
      </c>
      <c r="O34" s="58">
        <f t="shared" si="9"/>
        <v>0</v>
      </c>
      <c r="P34" s="59">
        <f t="shared" si="9"/>
        <v>0</v>
      </c>
      <c r="Q34" s="58">
        <f t="shared" si="9"/>
        <v>0</v>
      </c>
      <c r="R34" s="59">
        <f t="shared" si="9"/>
        <v>0</v>
      </c>
      <c r="S34" s="58">
        <f>SUM(S30,S32)-SUM(S31,S33)</f>
        <v>0</v>
      </c>
      <c r="T34" s="59">
        <f>SUM(T30,T32)-SUM(T31,T33)</f>
        <v>0</v>
      </c>
      <c r="U34" s="36" t="s">
        <v>57</v>
      </c>
      <c r="V34" s="37"/>
      <c r="W34" s="37"/>
      <c r="X34" s="37"/>
      <c r="Y34" s="37"/>
      <c r="Z34" s="37"/>
      <c r="AA34" s="37"/>
      <c r="AB34" s="37"/>
      <c r="AC34" s="37"/>
      <c r="AD34" s="38"/>
      <c r="AF34" s="138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40"/>
    </row>
    <row r="35" spans="1:47" ht="18" customHeight="1">
      <c r="A35" s="3"/>
      <c r="B35" s="133" t="s">
        <v>14</v>
      </c>
      <c r="C35" s="133"/>
      <c r="D35" s="133"/>
      <c r="E35" s="69">
        <f>E10+E29+E34</f>
        <v>0</v>
      </c>
      <c r="F35" s="59">
        <f aca="true" t="shared" si="10" ref="F35:R35">F10+F29+F34</f>
        <v>0</v>
      </c>
      <c r="G35" s="58">
        <f t="shared" si="10"/>
        <v>0</v>
      </c>
      <c r="H35" s="59">
        <f t="shared" si="10"/>
        <v>0</v>
      </c>
      <c r="I35" s="58">
        <f t="shared" si="10"/>
        <v>0</v>
      </c>
      <c r="J35" s="59">
        <f t="shared" si="10"/>
        <v>0</v>
      </c>
      <c r="K35" s="58">
        <f t="shared" si="10"/>
        <v>0</v>
      </c>
      <c r="L35" s="59">
        <f t="shared" si="10"/>
        <v>0</v>
      </c>
      <c r="M35" s="58">
        <f t="shared" si="10"/>
        <v>0</v>
      </c>
      <c r="N35" s="59">
        <f t="shared" si="10"/>
        <v>0</v>
      </c>
      <c r="O35" s="58">
        <f t="shared" si="10"/>
        <v>0</v>
      </c>
      <c r="P35" s="59">
        <f t="shared" si="10"/>
        <v>0</v>
      </c>
      <c r="Q35" s="58">
        <f t="shared" si="10"/>
        <v>0</v>
      </c>
      <c r="R35" s="59">
        <f t="shared" si="10"/>
        <v>0</v>
      </c>
      <c r="S35" s="58"/>
      <c r="T35" s="59"/>
      <c r="U35" s="36" t="s">
        <v>56</v>
      </c>
      <c r="V35" s="37"/>
      <c r="W35" s="37"/>
      <c r="X35" s="37"/>
      <c r="Y35" s="37"/>
      <c r="Z35" s="37"/>
      <c r="AA35" s="37"/>
      <c r="AB35" s="37"/>
      <c r="AC35" s="37"/>
      <c r="AD35" s="38"/>
      <c r="AF35" s="141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43"/>
    </row>
    <row r="36" spans="1:47" ht="18" customHeight="1">
      <c r="A36" s="3"/>
      <c r="B36" s="134" t="s">
        <v>15</v>
      </c>
      <c r="C36" s="134"/>
      <c r="D36" s="134"/>
      <c r="E36" s="83"/>
      <c r="F36" s="84"/>
      <c r="G36" s="85"/>
      <c r="H36" s="84"/>
      <c r="I36" s="85"/>
      <c r="J36" s="84"/>
      <c r="K36" s="85"/>
      <c r="L36" s="84"/>
      <c r="M36" s="85"/>
      <c r="N36" s="84"/>
      <c r="O36" s="85"/>
      <c r="P36" s="84"/>
      <c r="Q36" s="85"/>
      <c r="R36" s="84"/>
      <c r="S36" s="58">
        <f>SUM(E36,G36,I36,K36,M36,O36,Q36)</f>
        <v>0</v>
      </c>
      <c r="T36" s="59">
        <f>SUM(F36,H36,J36,L36,N36,P36,R36)</f>
        <v>0</v>
      </c>
      <c r="U36" s="36"/>
      <c r="V36" s="37"/>
      <c r="W36" s="37"/>
      <c r="X36" s="37"/>
      <c r="Y36" s="37"/>
      <c r="Z36" s="37"/>
      <c r="AA36" s="37"/>
      <c r="AB36" s="37"/>
      <c r="AC36" s="37"/>
      <c r="AD36" s="38"/>
      <c r="AF36" s="141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43"/>
    </row>
    <row r="37" spans="1:47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8"/>
      <c r="R37" s="8"/>
      <c r="S37" s="8"/>
      <c r="T37" s="8"/>
      <c r="U37" s="3"/>
      <c r="V37" s="3"/>
      <c r="W37" s="3"/>
      <c r="X37" s="3"/>
      <c r="Y37" s="3"/>
      <c r="Z37" s="3"/>
      <c r="AF37" s="141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43"/>
    </row>
    <row r="38" spans="1:47" ht="18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U38" s="3"/>
      <c r="V38" s="3"/>
      <c r="W38" s="3"/>
      <c r="X38" s="3"/>
      <c r="Y38" s="3"/>
      <c r="Z38" s="3"/>
      <c r="AF38" s="141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43"/>
    </row>
    <row r="39" spans="2:47" ht="18" customHeight="1">
      <c r="B39" s="105"/>
      <c r="C39" s="106"/>
      <c r="D39" s="107"/>
      <c r="E39" s="132" t="s">
        <v>69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68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F39" s="141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43"/>
    </row>
    <row r="40" spans="2:47" ht="18" customHeight="1">
      <c r="B40" s="132" t="s">
        <v>66</v>
      </c>
      <c r="C40" s="132"/>
      <c r="D40" s="132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F40" s="141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43"/>
    </row>
    <row r="41" spans="2:47" ht="18" customHeight="1">
      <c r="B41" s="132"/>
      <c r="C41" s="132"/>
      <c r="D41" s="132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F41" s="141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43"/>
    </row>
    <row r="42" spans="2:47" ht="18" customHeight="1">
      <c r="B42" s="132" t="s">
        <v>67</v>
      </c>
      <c r="C42" s="132"/>
      <c r="D42" s="132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F42" s="141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43"/>
    </row>
    <row r="43" spans="2:47" ht="18" customHeight="1">
      <c r="B43" s="132"/>
      <c r="C43" s="132"/>
      <c r="D43" s="132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F43" s="141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43"/>
    </row>
    <row r="44" spans="2:47" ht="18" customHeight="1">
      <c r="B44" s="132" t="s">
        <v>17</v>
      </c>
      <c r="C44" s="132"/>
      <c r="D44" s="132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F44" s="141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43"/>
    </row>
    <row r="45" spans="2:47" ht="18" customHeight="1">
      <c r="B45" s="132"/>
      <c r="C45" s="132"/>
      <c r="D45" s="132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F45" s="141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43"/>
    </row>
    <row r="46" spans="32:47" ht="9" customHeight="1">
      <c r="AF46" s="141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43"/>
    </row>
    <row r="47" spans="2:47" ht="18" customHeight="1">
      <c r="B47" s="1" t="s">
        <v>72</v>
      </c>
      <c r="S47" s="9"/>
      <c r="AF47" s="141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43"/>
    </row>
    <row r="48" spans="2:47" ht="18" customHeight="1">
      <c r="B48" s="173" t="s">
        <v>73</v>
      </c>
      <c r="C48" s="174"/>
      <c r="D48" s="174"/>
      <c r="E48" s="174"/>
      <c r="F48" s="175"/>
      <c r="G48" s="185" t="s">
        <v>77</v>
      </c>
      <c r="H48" s="185"/>
      <c r="I48" s="185"/>
      <c r="J48" s="185"/>
      <c r="K48" s="186"/>
      <c r="L48" s="186"/>
      <c r="M48" s="185" t="s">
        <v>78</v>
      </c>
      <c r="N48" s="185"/>
      <c r="O48" s="185"/>
      <c r="P48" s="185"/>
      <c r="Q48" s="186"/>
      <c r="R48" s="186"/>
      <c r="S48" s="198" t="s">
        <v>70</v>
      </c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200"/>
      <c r="AF48" s="141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43"/>
    </row>
    <row r="49" spans="2:47" ht="18" customHeight="1">
      <c r="B49" s="150" t="s">
        <v>74</v>
      </c>
      <c r="C49" s="138"/>
      <c r="D49" s="139"/>
      <c r="E49" s="139"/>
      <c r="F49" s="140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F49" s="141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43"/>
    </row>
    <row r="50" spans="2:47" ht="18" customHeight="1">
      <c r="B50" s="151"/>
      <c r="C50" s="141"/>
      <c r="D50" s="142"/>
      <c r="E50" s="142"/>
      <c r="F50" s="143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F50" s="141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43"/>
    </row>
    <row r="51" spans="2:47" ht="18" customHeight="1">
      <c r="B51" s="152"/>
      <c r="C51" s="144"/>
      <c r="D51" s="145"/>
      <c r="E51" s="145"/>
      <c r="F51" s="146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F51" s="141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43"/>
    </row>
    <row r="52" spans="2:47" ht="18" customHeight="1">
      <c r="B52" s="150" t="s">
        <v>75</v>
      </c>
      <c r="C52" s="138"/>
      <c r="D52" s="139"/>
      <c r="E52" s="139"/>
      <c r="F52" s="140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F52" s="144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6"/>
    </row>
    <row r="53" spans="2:47" ht="18" customHeight="1">
      <c r="B53" s="151"/>
      <c r="C53" s="141"/>
      <c r="D53" s="142"/>
      <c r="E53" s="142"/>
      <c r="F53" s="143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F53" s="202" t="s">
        <v>100</v>
      </c>
      <c r="AG53" s="203"/>
      <c r="AH53" s="207"/>
      <c r="AI53" s="201" t="s">
        <v>102</v>
      </c>
      <c r="AJ53" s="201"/>
      <c r="AK53" s="86"/>
      <c r="AL53" s="55" t="s">
        <v>51</v>
      </c>
      <c r="AM53" s="86"/>
      <c r="AN53" s="55" t="s">
        <v>90</v>
      </c>
      <c r="AO53" s="86"/>
      <c r="AP53" s="55" t="s">
        <v>101</v>
      </c>
      <c r="AQ53" s="56"/>
      <c r="AR53" s="56"/>
      <c r="AS53" s="56"/>
      <c r="AT53" s="56"/>
      <c r="AU53" s="57"/>
    </row>
    <row r="54" spans="2:47" ht="18" customHeight="1">
      <c r="B54" s="152"/>
      <c r="C54" s="144"/>
      <c r="D54" s="145"/>
      <c r="E54" s="145"/>
      <c r="F54" s="146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F54" s="202" t="s">
        <v>108</v>
      </c>
      <c r="AG54" s="203"/>
      <c r="AH54" s="203"/>
      <c r="AI54" s="46"/>
      <c r="AJ54" s="46"/>
      <c r="AK54" s="46"/>
      <c r="AL54" s="46"/>
      <c r="AM54" s="54"/>
      <c r="AN54" s="203" t="s">
        <v>107</v>
      </c>
      <c r="AO54" s="207"/>
      <c r="AP54" s="202" t="s">
        <v>82</v>
      </c>
      <c r="AQ54" s="207"/>
      <c r="AR54" s="202" t="s">
        <v>106</v>
      </c>
      <c r="AS54" s="207"/>
      <c r="AT54" s="202" t="s">
        <v>83</v>
      </c>
      <c r="AU54" s="207"/>
    </row>
    <row r="55" spans="2:47" ht="18" customHeight="1">
      <c r="B55" s="132" t="s">
        <v>76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F55" s="204" t="s">
        <v>103</v>
      </c>
      <c r="AG55" s="205"/>
      <c r="AH55" s="205"/>
      <c r="AI55" s="206"/>
      <c r="AJ55" s="204" t="s">
        <v>104</v>
      </c>
      <c r="AK55" s="205"/>
      <c r="AL55" s="205"/>
      <c r="AM55" s="206"/>
      <c r="AN55" s="190"/>
      <c r="AO55" s="191"/>
      <c r="AP55" s="189"/>
      <c r="AQ55" s="189"/>
      <c r="AR55" s="189"/>
      <c r="AS55" s="189"/>
      <c r="AT55" s="189"/>
      <c r="AU55" s="189"/>
    </row>
    <row r="56" spans="2:47" ht="18" customHeight="1">
      <c r="B56" s="132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F56" s="192"/>
      <c r="AG56" s="193"/>
      <c r="AH56" s="193"/>
      <c r="AI56" s="194"/>
      <c r="AJ56" s="192"/>
      <c r="AK56" s="193"/>
      <c r="AL56" s="193"/>
      <c r="AM56" s="194"/>
      <c r="AN56" s="190"/>
      <c r="AO56" s="191"/>
      <c r="AP56" s="189"/>
      <c r="AQ56" s="189"/>
      <c r="AR56" s="189"/>
      <c r="AS56" s="189"/>
      <c r="AT56" s="189"/>
      <c r="AU56" s="189"/>
    </row>
    <row r="57" spans="2:47" ht="18" customHeight="1"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F57" s="195"/>
      <c r="AG57" s="196"/>
      <c r="AH57" s="196"/>
      <c r="AI57" s="197"/>
      <c r="AJ57" s="195"/>
      <c r="AK57" s="196"/>
      <c r="AL57" s="196"/>
      <c r="AM57" s="197"/>
      <c r="AN57" s="190"/>
      <c r="AO57" s="191"/>
      <c r="AP57" s="189"/>
      <c r="AQ57" s="189"/>
      <c r="AR57" s="189"/>
      <c r="AS57" s="189"/>
      <c r="AT57" s="189"/>
      <c r="AU57" s="189"/>
    </row>
  </sheetData>
  <sheetProtection password="E9BF" sheet="1" objects="1" scenarios="1" selectLockedCells="1"/>
  <mergeCells count="131">
    <mergeCell ref="AF34:AU52"/>
    <mergeCell ref="AI53:AJ53"/>
    <mergeCell ref="AF54:AH54"/>
    <mergeCell ref="AF55:AI55"/>
    <mergeCell ref="AJ55:AM55"/>
    <mergeCell ref="AF53:AH53"/>
    <mergeCell ref="AR54:AS54"/>
    <mergeCell ref="AP54:AQ54"/>
    <mergeCell ref="AN54:AO54"/>
    <mergeCell ref="AT54:AU54"/>
    <mergeCell ref="O44:AD45"/>
    <mergeCell ref="S48:AD48"/>
    <mergeCell ref="S49:AD51"/>
    <mergeCell ref="S52:AD54"/>
    <mergeCell ref="M48:R48"/>
    <mergeCell ref="M49:R51"/>
    <mergeCell ref="M52:R54"/>
    <mergeCell ref="S55:AD57"/>
    <mergeCell ref="AT55:AU57"/>
    <mergeCell ref="AR55:AS57"/>
    <mergeCell ref="AP55:AQ57"/>
    <mergeCell ref="AN55:AO57"/>
    <mergeCell ref="AF56:AI57"/>
    <mergeCell ref="AJ56:AM57"/>
    <mergeCell ref="M55:R57"/>
    <mergeCell ref="E40:N41"/>
    <mergeCell ref="G52:L54"/>
    <mergeCell ref="AF22:AU30"/>
    <mergeCell ref="AF33:AU33"/>
    <mergeCell ref="G55:L57"/>
    <mergeCell ref="G48:L48"/>
    <mergeCell ref="G49:L51"/>
    <mergeCell ref="B48:F48"/>
    <mergeCell ref="C34:D34"/>
    <mergeCell ref="AF21:AU21"/>
    <mergeCell ref="AJ16:AL16"/>
    <mergeCell ref="AJ17:AL17"/>
    <mergeCell ref="AJ18:AL18"/>
    <mergeCell ref="AS18:AU18"/>
    <mergeCell ref="AJ19:AL20"/>
    <mergeCell ref="AS19:AU20"/>
    <mergeCell ref="AP17:AR17"/>
    <mergeCell ref="AM17:AO17"/>
    <mergeCell ref="AP16:AR16"/>
    <mergeCell ref="AS14:AU14"/>
    <mergeCell ref="AS15:AU15"/>
    <mergeCell ref="AS16:AU16"/>
    <mergeCell ref="AS17:AU17"/>
    <mergeCell ref="AS9:AU9"/>
    <mergeCell ref="AJ10:AL11"/>
    <mergeCell ref="AS10:AU11"/>
    <mergeCell ref="AJ12:AL13"/>
    <mergeCell ref="AS12:AU13"/>
    <mergeCell ref="AP10:AR11"/>
    <mergeCell ref="AM10:AO11"/>
    <mergeCell ref="AM9:AO9"/>
    <mergeCell ref="AP9:AR9"/>
    <mergeCell ref="AJ14:AL14"/>
    <mergeCell ref="AJ15:AL15"/>
    <mergeCell ref="AP12:AR13"/>
    <mergeCell ref="AM12:AO13"/>
    <mergeCell ref="AP15:AR15"/>
    <mergeCell ref="AM15:AO15"/>
    <mergeCell ref="AP14:AR14"/>
    <mergeCell ref="AM14:AO14"/>
    <mergeCell ref="AM16:AO16"/>
    <mergeCell ref="AP19:AR20"/>
    <mergeCell ref="AM19:AO20"/>
    <mergeCell ref="AP18:AR18"/>
    <mergeCell ref="AM18:AO18"/>
    <mergeCell ref="AF19:AI20"/>
    <mergeCell ref="AF14:AF18"/>
    <mergeCell ref="AG17:AI17"/>
    <mergeCell ref="AF10:AI11"/>
    <mergeCell ref="AF12:AI13"/>
    <mergeCell ref="AG14:AI14"/>
    <mergeCell ref="AG15:AI15"/>
    <mergeCell ref="AG16:AI16"/>
    <mergeCell ref="AG18:AI18"/>
    <mergeCell ref="B49:B51"/>
    <mergeCell ref="B52:B54"/>
    <mergeCell ref="B55:B57"/>
    <mergeCell ref="C52:F54"/>
    <mergeCell ref="C55:F57"/>
    <mergeCell ref="C14:D14"/>
    <mergeCell ref="B10:D10"/>
    <mergeCell ref="C15:D15"/>
    <mergeCell ref="C16:D16"/>
    <mergeCell ref="C13:D13"/>
    <mergeCell ref="C18:D18"/>
    <mergeCell ref="C19:D19"/>
    <mergeCell ref="C21:D21"/>
    <mergeCell ref="C20:D20"/>
    <mergeCell ref="B29:D29"/>
    <mergeCell ref="C23:D23"/>
    <mergeCell ref="C25:D25"/>
    <mergeCell ref="C49:F51"/>
    <mergeCell ref="E44:N45"/>
    <mergeCell ref="B44:D45"/>
    <mergeCell ref="C26:D26"/>
    <mergeCell ref="C28:D28"/>
    <mergeCell ref="C27:D27"/>
    <mergeCell ref="E39:N39"/>
    <mergeCell ref="B35:D35"/>
    <mergeCell ref="B36:D36"/>
    <mergeCell ref="B30:B34"/>
    <mergeCell ref="C30:C31"/>
    <mergeCell ref="C32:C33"/>
    <mergeCell ref="E42:N43"/>
    <mergeCell ref="O42:AD43"/>
    <mergeCell ref="B39:D39"/>
    <mergeCell ref="B40:D41"/>
    <mergeCell ref="B42:D43"/>
    <mergeCell ref="O39:AD39"/>
    <mergeCell ref="O40:AD41"/>
    <mergeCell ref="U7:AD9"/>
    <mergeCell ref="S7:T8"/>
    <mergeCell ref="E3:I4"/>
    <mergeCell ref="AK3:AN3"/>
    <mergeCell ref="AJ7:AL8"/>
    <mergeCell ref="AJ9:AL9"/>
    <mergeCell ref="B1:I1"/>
    <mergeCell ref="C22:D22"/>
    <mergeCell ref="B3:D4"/>
    <mergeCell ref="B11:B17"/>
    <mergeCell ref="B18:B28"/>
    <mergeCell ref="C24:D24"/>
    <mergeCell ref="B7:D9"/>
    <mergeCell ref="C11:D11"/>
    <mergeCell ref="C12:D12"/>
    <mergeCell ref="C17:D17"/>
  </mergeCells>
  <printOptions/>
  <pageMargins left="0.5118110236220472" right="0.1968503937007874" top="0.6299212598425197" bottom="0.2755905511811024" header="0.3937007874015748" footer="0.1968503937007874"/>
  <pageSetup fitToHeight="1" fitToWidth="1" horizontalDpi="300" verticalDpi="300" orientation="landscape" paperSize="8" scale="83" r:id="rId1"/>
  <headerFooter alignWithMargins="0">
    <oddFooter>&amp;R&amp;14（静清信用金庫　270701）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静清信用金庫</cp:lastModifiedBy>
  <cp:lastPrinted>2015-06-24T05:36:55Z</cp:lastPrinted>
  <dcterms:created xsi:type="dcterms:W3CDTF">1997-01-08T22:48:59Z</dcterms:created>
  <dcterms:modified xsi:type="dcterms:W3CDTF">2015-06-24T05:37:12Z</dcterms:modified>
  <cp:category/>
  <cp:version/>
  <cp:contentType/>
  <cp:contentStatus/>
</cp:coreProperties>
</file>